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M:\Commun_DAF\Achats-marches\2 Consultation\2 - En prépa - rédaction\Hjr_retranscription débats-DGS\1-Procédure\1-Préparation\DCE version travail\DCE VF2\"/>
    </mc:Choice>
  </mc:AlternateContent>
  <xr:revisionPtr revIDLastSave="0" documentId="13_ncr:1_{4BFDE545-7C99-4751-8882-BDE20054E8F9}" xr6:coauthVersionLast="47" xr6:coauthVersionMax="47" xr10:uidLastSave="{00000000-0000-0000-0000-000000000000}"/>
  <bookViews>
    <workbookView xWindow="-38520" yWindow="-2085" windowWidth="38640" windowHeight="21120" xr2:uid="{DD627104-1F80-449B-B52D-C5D679D88AB3}"/>
  </bookViews>
  <sheets>
    <sheet name="à lire" sheetId="12" r:id="rId1"/>
    <sheet name="BPU" sheetId="8" r:id="rId2"/>
    <sheet name="DQE" sheetId="13" r:id="rId3"/>
  </sheets>
  <definedNames>
    <definedName name="_xlnm._FilterDatabase" localSheetId="1" hidden="1">BPU!$B$10:$D$15</definedName>
    <definedName name="_xlnm._FilterDatabase" localSheetId="2" hidden="1">DQE!$B$9:$D$14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13" l="1"/>
  <c r="E10" i="13" l="1"/>
  <c r="E11" i="13"/>
  <c r="E12" i="13"/>
  <c r="E13" i="13"/>
  <c r="F13" i="13" s="1"/>
  <c r="J13" i="13" s="1"/>
  <c r="E14" i="13"/>
  <c r="D10" i="13"/>
  <c r="I10" i="13" s="1"/>
  <c r="D11" i="13"/>
  <c r="I11" i="13" s="1"/>
  <c r="D12" i="13"/>
  <c r="D13" i="13"/>
  <c r="I13" i="13" s="1"/>
  <c r="D14" i="13"/>
  <c r="I14" i="13" s="1"/>
  <c r="F15" i="8"/>
  <c r="F10" i="13" l="1"/>
  <c r="J10" i="13" s="1"/>
  <c r="F12" i="13"/>
  <c r="J12" i="13" s="1"/>
  <c r="I12" i="13"/>
  <c r="I15" i="13" s="1"/>
  <c r="F11" i="13"/>
  <c r="J11" i="13" s="1"/>
  <c r="F14" i="13"/>
  <c r="J14" i="13" s="1"/>
  <c r="F11" i="8"/>
  <c r="F12" i="8"/>
  <c r="F13" i="8"/>
  <c r="F14" i="8"/>
  <c r="J15" i="13" l="1"/>
</calcChain>
</file>

<file path=xl/sharedStrings.xml><?xml version="1.0" encoding="utf-8"?>
<sst xmlns="http://schemas.openxmlformats.org/spreadsheetml/2006/main" count="52" uniqueCount="31">
  <si>
    <t>TVA</t>
  </si>
  <si>
    <t>PRIX UNITAIRES</t>
  </si>
  <si>
    <t>Montant total TTC</t>
  </si>
  <si>
    <t xml:space="preserve"> </t>
  </si>
  <si>
    <t>QUANTITE</t>
  </si>
  <si>
    <t>Montant total HT</t>
  </si>
  <si>
    <t>Total</t>
  </si>
  <si>
    <t>DQE</t>
  </si>
  <si>
    <t>Consultation N° 2026FCSSA0002</t>
  </si>
  <si>
    <t>BORDEREAU DES PRIX UNITAIRES</t>
  </si>
  <si>
    <t>Prestation</t>
  </si>
  <si>
    <t>Code interne</t>
  </si>
  <si>
    <t>Forfait 1</t>
  </si>
  <si>
    <t>Forfait 2</t>
  </si>
  <si>
    <t>Forfait 3</t>
  </si>
  <si>
    <t>Retranscription d'une séance d'une durée de quatre heures dix minutes (séance de 4h + présence du rédacteur 10 min avant la séance)</t>
  </si>
  <si>
    <t>Retranscription d'une séance d'unedurée de trois heures quarante minutes (séance de 3h30 + présence du rédacteur 10 min avant la séance)</t>
  </si>
  <si>
    <t>SUPP 1</t>
  </si>
  <si>
    <t>Demi-heure supplémentaire au-delà de la durée d’un forfait cité supra</t>
  </si>
  <si>
    <t>Heure supplémentaire au-delà de la durée d’un forfait cité supra</t>
  </si>
  <si>
    <t xml:space="preserve"> (sur la durée totale de l'accord-cadre, soit 4 ans)</t>
  </si>
  <si>
    <t>Montant unitaire HT</t>
  </si>
  <si>
    <t>Montant unitaire TTC</t>
  </si>
  <si>
    <t>Candidat</t>
  </si>
  <si>
    <t>SUPP 1/2</t>
  </si>
  <si>
    <t>Les prix doivent tenir compte de tous les éléments nécessaires à la bonne exécution de la prestation, notamment : déplacement, présence du rédacteur 10 mn avant la séance, enregistrement des débats, prise de notes, transcription, correction, mise en page, transmission sous format traitement de texte modifiable.</t>
  </si>
  <si>
    <t>10.1.3. du CCAG-FCS : Les prix sont réputés comprendre toutes les charges fiscales ou autres frappant obligatoirement les prestations, les frais afférents au conditionnement, au stockage, à l'emballage, à l'assurance et au transport jusqu'au lieu de livraison, les frais afférents à l'application de l'article 18.2, ainsi que toutes les autres dépenses nécessaires à l'exécution des prestations, les marges pour risque et les marges bénéficiaires.</t>
  </si>
  <si>
    <r>
      <rPr>
        <b/>
        <u val="double"/>
        <sz val="14"/>
        <color rgb="FFC00000"/>
        <rFont val="Arial"/>
        <family val="2"/>
      </rPr>
      <t>Instructions à suivre par les candidats :</t>
    </r>
    <r>
      <rPr>
        <b/>
        <sz val="14"/>
        <color theme="1"/>
        <rFont val="Arial"/>
        <family val="2"/>
      </rPr>
      <t xml:space="preserve">
Le BPU</t>
    </r>
    <r>
      <rPr>
        <b/>
        <sz val="14"/>
        <rFont val="Arial"/>
        <family val="2"/>
      </rPr>
      <t xml:space="preserve"> (borderau des prix unitaires)</t>
    </r>
    <r>
      <rPr>
        <sz val="14"/>
        <rFont val="Arial"/>
        <family val="2"/>
      </rPr>
      <t xml:space="preserve"> fixe les prix à appliquer lors de l'exécution de l'accord-cadre </t>
    </r>
    <r>
      <rPr>
        <b/>
        <sz val="14"/>
        <rFont val="Arial"/>
        <family val="2"/>
      </rPr>
      <t xml:space="preserve">=&gt; </t>
    </r>
    <r>
      <rPr>
        <b/>
        <u/>
        <sz val="14"/>
        <rFont val="Arial"/>
        <family val="2"/>
      </rPr>
      <t>valeur contractuelle</t>
    </r>
    <r>
      <rPr>
        <u/>
        <sz val="14"/>
        <rFont val="Arial"/>
        <family val="2"/>
      </rPr>
      <t xml:space="preserve">
</t>
    </r>
    <r>
      <rPr>
        <b/>
        <sz val="14"/>
        <rFont val="Arial"/>
        <family val="2"/>
      </rPr>
      <t xml:space="preserve">
Le DQE (détail quantitatif estimatif) </t>
    </r>
    <r>
      <rPr>
        <sz val="14"/>
        <rFont val="Arial"/>
        <family val="2"/>
      </rPr>
      <t xml:space="preserve">est destiné à juger l'offre du candidat </t>
    </r>
    <r>
      <rPr>
        <b/>
        <sz val="14"/>
        <rFont val="Arial"/>
        <family val="2"/>
      </rPr>
      <t xml:space="preserve">=&gt; </t>
    </r>
    <r>
      <rPr>
        <b/>
        <u/>
        <sz val="14"/>
        <rFont val="Arial"/>
        <family val="2"/>
      </rPr>
      <t>aucune valeur contractuelle</t>
    </r>
    <r>
      <rPr>
        <b/>
        <sz val="14"/>
        <rFont val="Arial"/>
        <family val="2"/>
      </rPr>
      <t xml:space="preserve">
</t>
    </r>
    <r>
      <rPr>
        <sz val="14"/>
        <rFont val="Arial"/>
        <family val="2"/>
      </rPr>
      <t>Le candidat complète la partie BPU de l'onglet correspondant (cases vertes). L'onglet DQE se remplit automatiquement en fonction des prix fixés par le prestataire dans les colonnes "prix HT", "TVA", prix TTC".</t>
    </r>
    <r>
      <rPr>
        <b/>
        <sz val="14"/>
        <color theme="1"/>
        <rFont val="Arial"/>
        <family val="2"/>
      </rPr>
      <t xml:space="preserve">
</t>
    </r>
    <r>
      <rPr>
        <b/>
        <sz val="14"/>
        <color theme="4"/>
        <rFont val="Arial"/>
        <family val="2"/>
      </rPr>
      <t>Aucune modification ne doit être apportée aux documents =&gt; aucun ajout, aucun suppression de ligne, aucune modification des quantités.</t>
    </r>
  </si>
  <si>
    <t>Retranscription d'une séance d'une durée de quatre heures quarante minutes (séance de 4h30 + présence du rédacteur 10 min avant la séance)</t>
  </si>
  <si>
    <t>Retranscription des débats des instances de Grenoble INP - UGA</t>
  </si>
  <si>
    <r>
      <rPr>
        <b/>
        <sz val="20"/>
        <color theme="1"/>
        <rFont val="Arial"/>
        <family val="2"/>
      </rPr>
      <t>Consultation N° 2026FCSSA0002</t>
    </r>
    <r>
      <rPr>
        <sz val="20"/>
        <color theme="1"/>
        <rFont val="Arial"/>
        <family val="2"/>
      </rPr>
      <t xml:space="preserve">
Retranscription des débats des instances de Grenoble INP - UGA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</si>
</sst>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40C]General"/>
  </numFmts>
  <fonts count="28" x14ac:knownFonts="1">
    <font>
      <sz val="11"/>
      <color theme="1"/>
      <name val="Calibri"/>
      <family val="2"/>
      <scheme val="minor"/>
    </font>
    <font>
      <sz val="10"/>
      <name val="Arial"/>
      <family val="2"/>
    </font>
    <font>
      <sz val="24"/>
      <color theme="1"/>
      <name val="Arial"/>
      <family val="2"/>
    </font>
    <font>
      <sz val="11"/>
      <color theme="1"/>
      <name val="Arial"/>
      <family val="2"/>
    </font>
    <font>
      <b/>
      <sz val="12"/>
      <color theme="1"/>
      <name val="Arial"/>
      <family val="2"/>
    </font>
    <font>
      <b/>
      <sz val="12"/>
      <color theme="0"/>
      <name val="Arial"/>
      <family val="2"/>
    </font>
    <font>
      <sz val="18"/>
      <color theme="1"/>
      <name val="Arial"/>
      <family val="2"/>
    </font>
    <font>
      <sz val="22"/>
      <color theme="1"/>
      <name val="Arial"/>
      <family val="2"/>
    </font>
    <font>
      <sz val="20"/>
      <color theme="1"/>
      <name val="Arial"/>
      <family val="2"/>
    </font>
    <font>
      <b/>
      <sz val="20"/>
      <color theme="1"/>
      <name val="Arial"/>
      <family val="2"/>
    </font>
    <font>
      <b/>
      <sz val="22"/>
      <color theme="5"/>
      <name val="Arial"/>
      <family val="2"/>
    </font>
    <font>
      <sz val="18"/>
      <name val="Arial"/>
      <family val="2"/>
    </font>
    <font>
      <b/>
      <sz val="14"/>
      <color theme="1"/>
      <name val="Arial"/>
      <family val="2"/>
    </font>
    <font>
      <b/>
      <u val="double"/>
      <sz val="14"/>
      <color rgb="FFC00000"/>
      <name val="Arial"/>
      <family val="2"/>
    </font>
    <font>
      <sz val="11"/>
      <color rgb="FF000000"/>
      <name val="Calibri"/>
      <family val="2"/>
    </font>
    <font>
      <b/>
      <sz val="18"/>
      <color theme="1"/>
      <name val="Arial"/>
      <family val="2"/>
    </font>
    <font>
      <sz val="14"/>
      <name val="Arial"/>
      <family val="2"/>
    </font>
    <font>
      <b/>
      <sz val="14"/>
      <name val="Arial"/>
      <family val="2"/>
    </font>
    <font>
      <b/>
      <u/>
      <sz val="14"/>
      <name val="Arial"/>
      <family val="2"/>
    </font>
    <font>
      <u/>
      <sz val="14"/>
      <name val="Arial"/>
      <family val="2"/>
    </font>
    <font>
      <b/>
      <sz val="14"/>
      <color theme="4"/>
      <name val="Arial"/>
      <family val="2"/>
    </font>
    <font>
      <b/>
      <sz val="22"/>
      <name val="Arial"/>
      <family val="2"/>
    </font>
    <font>
      <sz val="16"/>
      <color theme="1"/>
      <name val="Arial"/>
      <family val="2"/>
    </font>
    <font>
      <sz val="8"/>
      <name val="Calibri"/>
      <family val="2"/>
      <scheme val="minor"/>
    </font>
    <font>
      <sz val="14"/>
      <color theme="1"/>
      <name val="Arial"/>
      <family val="2"/>
    </font>
    <font>
      <b/>
      <sz val="20"/>
      <color rgb="FFC00000"/>
      <name val="Arial"/>
      <family val="2"/>
    </font>
    <font>
      <b/>
      <sz val="12"/>
      <color rgb="FFC00000"/>
      <name val="Arial"/>
      <family val="2"/>
    </font>
    <font>
      <sz val="16"/>
      <name val="Arial"/>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bgColor theme="5"/>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theme="6"/>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theme="5"/>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applyNumberFormat="0" applyFont="0" applyFill="0" applyBorder="0" applyAlignment="0" applyProtection="0"/>
    <xf numFmtId="165" fontId="14" fillId="0" borderId="0" applyBorder="0" applyProtection="0"/>
  </cellStyleXfs>
  <cellXfs count="65">
    <xf numFmtId="0" fontId="0" fillId="0" borderId="0" xfId="0"/>
    <xf numFmtId="0" fontId="2" fillId="0" borderId="0" xfId="0" applyFont="1" applyAlignment="1">
      <alignment vertical="top"/>
    </xf>
    <xf numFmtId="0" fontId="3" fillId="0" borderId="0" xfId="0" applyFont="1" applyAlignment="1">
      <alignment horizontal="left" vertical="top"/>
    </xf>
    <xf numFmtId="0" fontId="4" fillId="0" borderId="0" xfId="0" applyFont="1" applyAlignment="1">
      <alignment horizontal="left" vertical="top"/>
    </xf>
    <xf numFmtId="0" fontId="2" fillId="0" borderId="0" xfId="0" applyFont="1" applyAlignment="1">
      <alignment horizontal="left" vertical="top"/>
    </xf>
    <xf numFmtId="0" fontId="7" fillId="0" borderId="0" xfId="0" applyFont="1" applyAlignment="1">
      <alignment horizontal="left" vertical="top" wrapText="1"/>
    </xf>
    <xf numFmtId="0" fontId="3" fillId="2" borderId="0" xfId="0" applyFont="1" applyFill="1" applyAlignment="1">
      <alignment horizontal="left" vertical="top"/>
    </xf>
    <xf numFmtId="0" fontId="5" fillId="3" borderId="5" xfId="0" applyFont="1" applyFill="1" applyBorder="1" applyAlignment="1">
      <alignment horizontal="left" vertical="top" wrapText="1"/>
    </xf>
    <xf numFmtId="0" fontId="5" fillId="3" borderId="5" xfId="0" applyFont="1" applyFill="1" applyBorder="1" applyAlignment="1">
      <alignment horizontal="left" vertical="top"/>
    </xf>
    <xf numFmtId="0" fontId="5" fillId="3" borderId="6" xfId="0" applyFont="1" applyFill="1" applyBorder="1" applyAlignment="1">
      <alignment horizontal="left" vertical="top" wrapText="1"/>
    </xf>
    <xf numFmtId="10" fontId="5" fillId="3" borderId="6" xfId="0" applyNumberFormat="1"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7" xfId="0" applyFont="1" applyFill="1" applyBorder="1" applyAlignment="1">
      <alignment horizontal="left" vertical="top" wrapText="1"/>
    </xf>
    <xf numFmtId="0" fontId="3" fillId="0" borderId="8" xfId="0" applyFont="1" applyBorder="1" applyAlignment="1">
      <alignment horizontal="left" vertical="top" wrapText="1"/>
    </xf>
    <xf numFmtId="0" fontId="11" fillId="0" borderId="2" xfId="0" applyFont="1" applyBorder="1" applyAlignment="1">
      <alignment horizontal="right" vertical="top"/>
    </xf>
    <xf numFmtId="0" fontId="6" fillId="0" borderId="0" xfId="0" applyFont="1" applyAlignment="1">
      <alignment vertical="top" wrapText="1"/>
    </xf>
    <xf numFmtId="0" fontId="12" fillId="0" borderId="0" xfId="0" applyFont="1" applyAlignment="1">
      <alignment vertical="center" wrapText="1"/>
    </xf>
    <xf numFmtId="0" fontId="22" fillId="5" borderId="0" xfId="0" applyFont="1" applyFill="1" applyAlignment="1">
      <alignment vertical="top" wrapText="1"/>
    </xf>
    <xf numFmtId="0" fontId="21" fillId="0" borderId="0" xfId="0" applyFont="1" applyFill="1" applyAlignment="1">
      <alignment horizontal="left" vertical="top"/>
    </xf>
    <xf numFmtId="0" fontId="11" fillId="0" borderId="8" xfId="0" applyFont="1" applyBorder="1" applyAlignment="1">
      <alignment horizontal="left" vertical="top"/>
    </xf>
    <xf numFmtId="0" fontId="0" fillId="0" borderId="0" xfId="0" applyAlignment="1">
      <alignment horizontal="left" vertical="top"/>
    </xf>
    <xf numFmtId="0" fontId="15" fillId="0" borderId="0" xfId="0" applyFont="1" applyAlignment="1">
      <alignment horizontal="left" vertical="top"/>
    </xf>
    <xf numFmtId="0" fontId="24" fillId="0" borderId="1" xfId="0" applyFont="1" applyBorder="1" applyAlignment="1">
      <alignment horizontal="left" vertical="top" wrapText="1"/>
    </xf>
    <xf numFmtId="0" fontId="5" fillId="6" borderId="9" xfId="0" applyFont="1" applyFill="1" applyBorder="1" applyAlignment="1">
      <alignment horizontal="left" vertical="top" wrapText="1"/>
    </xf>
    <xf numFmtId="0" fontId="3" fillId="0" borderId="0" xfId="0" applyFont="1" applyAlignment="1">
      <alignment horizontal="centerContinuous" vertical="top" wrapText="1"/>
    </xf>
    <xf numFmtId="0" fontId="3" fillId="0" borderId="0" xfId="0" applyFont="1" applyAlignment="1">
      <alignment horizontal="centerContinuous" vertical="top"/>
    </xf>
    <xf numFmtId="0" fontId="25" fillId="0" borderId="0" xfId="0" applyFont="1" applyFill="1" applyAlignment="1">
      <alignment horizontal="left" vertical="center" wrapText="1"/>
    </xf>
    <xf numFmtId="0" fontId="26" fillId="0" borderId="0" xfId="0" applyFont="1" applyAlignment="1">
      <alignment horizontal="left" vertical="center"/>
    </xf>
    <xf numFmtId="0" fontId="15" fillId="0" borderId="0" xfId="0" applyFont="1" applyAlignment="1">
      <alignment horizontal="left" vertical="top" wrapText="1"/>
    </xf>
    <xf numFmtId="0" fontId="8" fillId="0" borderId="0" xfId="0" applyFont="1" applyAlignment="1">
      <alignment horizontal="left" vertical="top" wrapText="1"/>
    </xf>
    <xf numFmtId="0" fontId="25" fillId="5" borderId="0" xfId="0" applyFont="1" applyFill="1" applyAlignment="1">
      <alignment horizontal="left" vertical="center" wrapText="1"/>
    </xf>
    <xf numFmtId="0" fontId="10" fillId="0" borderId="0" xfId="0" applyFont="1" applyAlignment="1">
      <alignment horizontal="left" vertical="top" wrapText="1"/>
    </xf>
    <xf numFmtId="0" fontId="24" fillId="0" borderId="0" xfId="0" applyFont="1" applyAlignment="1">
      <alignment horizontal="left" vertical="top" wrapText="1"/>
    </xf>
    <xf numFmtId="0" fontId="9" fillId="0" borderId="0" xfId="0" applyFont="1" applyAlignment="1">
      <alignment horizontal="left" vertical="top" wrapText="1"/>
    </xf>
    <xf numFmtId="0" fontId="15" fillId="4" borderId="0" xfId="0" applyFont="1" applyFill="1" applyAlignment="1" applyProtection="1">
      <alignment horizontal="left" vertical="top"/>
      <protection locked="0"/>
    </xf>
    <xf numFmtId="0" fontId="15" fillId="0" borderId="10" xfId="0" applyFont="1" applyFill="1" applyBorder="1" applyAlignment="1">
      <alignment horizontal="left" vertical="top"/>
    </xf>
    <xf numFmtId="164" fontId="27" fillId="4" borderId="5" xfId="0" applyNumberFormat="1" applyFont="1" applyFill="1" applyBorder="1" applyAlignment="1" applyProtection="1">
      <alignment vertical="top"/>
      <protection locked="0"/>
    </xf>
    <xf numFmtId="10" fontId="27" fillId="4" borderId="5" xfId="0" applyNumberFormat="1" applyFont="1" applyFill="1" applyBorder="1" applyAlignment="1" applyProtection="1">
      <alignment vertical="top"/>
      <protection locked="0"/>
    </xf>
    <xf numFmtId="164" fontId="27" fillId="0" borderId="5" xfId="0" applyNumberFormat="1" applyFont="1" applyBorder="1" applyAlignment="1">
      <alignment vertical="top"/>
    </xf>
    <xf numFmtId="164" fontId="27" fillId="2" borderId="5" xfId="0" applyNumberFormat="1" applyFont="1" applyFill="1" applyBorder="1" applyAlignment="1">
      <alignment vertical="top"/>
    </xf>
    <xf numFmtId="164" fontId="27" fillId="0" borderId="3" xfId="0" applyNumberFormat="1" applyFont="1" applyBorder="1" applyAlignment="1">
      <alignment vertical="top"/>
    </xf>
    <xf numFmtId="0" fontId="3" fillId="0" borderId="0" xfId="0" applyFont="1" applyAlignment="1">
      <alignment horizontal="right" vertical="top"/>
    </xf>
    <xf numFmtId="0" fontId="5" fillId="3" borderId="6" xfId="0" applyFont="1" applyFill="1" applyBorder="1" applyAlignment="1">
      <alignment horizontal="right" vertical="top" wrapText="1"/>
    </xf>
    <xf numFmtId="10" fontId="5" fillId="3" borderId="6" xfId="0" applyNumberFormat="1" applyFont="1" applyFill="1" applyBorder="1" applyAlignment="1">
      <alignment horizontal="right" vertical="top" wrapText="1"/>
    </xf>
    <xf numFmtId="0" fontId="0" fillId="0" borderId="0" xfId="0" applyAlignment="1">
      <alignment horizontal="right" vertical="top"/>
    </xf>
    <xf numFmtId="164" fontId="27" fillId="0" borderId="5" xfId="0" applyNumberFormat="1" applyFont="1" applyFill="1" applyBorder="1" applyAlignment="1">
      <alignment horizontal="right" vertical="top"/>
    </xf>
    <xf numFmtId="10" fontId="27" fillId="0" borderId="5" xfId="0" applyNumberFormat="1" applyFont="1" applyFill="1" applyBorder="1" applyAlignment="1">
      <alignment horizontal="right" vertical="top"/>
    </xf>
    <xf numFmtId="164" fontId="27" fillId="0" borderId="5" xfId="0" applyNumberFormat="1" applyFont="1" applyBorder="1" applyAlignment="1">
      <alignment horizontal="right" vertical="top"/>
    </xf>
    <xf numFmtId="0" fontId="22" fillId="3" borderId="0" xfId="0" applyFont="1" applyFill="1" applyBorder="1" applyAlignment="1">
      <alignment horizontal="right" vertical="top"/>
    </xf>
    <xf numFmtId="1" fontId="22" fillId="0" borderId="1" xfId="0" applyNumberFormat="1" applyFont="1" applyFill="1" applyBorder="1" applyAlignment="1">
      <alignment horizontal="right" vertical="top"/>
    </xf>
    <xf numFmtId="164" fontId="22" fillId="0" borderId="0" xfId="0" applyNumberFormat="1" applyFont="1" applyAlignment="1">
      <alignment horizontal="right" vertical="top"/>
    </xf>
    <xf numFmtId="164" fontId="27" fillId="2" borderId="5" xfId="0" applyNumberFormat="1" applyFont="1" applyFill="1" applyBorder="1" applyAlignment="1">
      <alignment horizontal="right" vertical="top"/>
    </xf>
    <xf numFmtId="164" fontId="27" fillId="0" borderId="1" xfId="0" applyNumberFormat="1" applyFont="1" applyFill="1" applyBorder="1" applyAlignment="1">
      <alignment horizontal="right" vertical="top"/>
    </xf>
    <xf numFmtId="10" fontId="27" fillId="0" borderId="1" xfId="0" applyNumberFormat="1" applyFont="1" applyFill="1" applyBorder="1" applyAlignment="1">
      <alignment horizontal="right" vertical="top"/>
    </xf>
    <xf numFmtId="164" fontId="27" fillId="0" borderId="3" xfId="0" applyNumberFormat="1" applyFont="1" applyBorder="1" applyAlignment="1">
      <alignment horizontal="right" vertical="top"/>
    </xf>
    <xf numFmtId="1" fontId="27" fillId="0" borderId="1" xfId="0" applyNumberFormat="1" applyFont="1" applyFill="1" applyBorder="1" applyAlignment="1">
      <alignment horizontal="right" vertical="top"/>
    </xf>
    <xf numFmtId="164" fontId="27" fillId="0" borderId="4" xfId="0" applyNumberFormat="1" applyFont="1" applyFill="1" applyBorder="1" applyAlignment="1">
      <alignment horizontal="right" vertical="top"/>
    </xf>
    <xf numFmtId="10" fontId="27" fillId="0" borderId="4" xfId="0" applyNumberFormat="1" applyFont="1" applyFill="1" applyBorder="1" applyAlignment="1">
      <alignment horizontal="right" vertical="top"/>
    </xf>
    <xf numFmtId="0" fontId="22" fillId="3" borderId="7" xfId="0" applyFont="1" applyFill="1" applyBorder="1" applyAlignment="1">
      <alignment horizontal="right" vertical="top"/>
    </xf>
    <xf numFmtId="164" fontId="22" fillId="0" borderId="2" xfId="0" applyNumberFormat="1" applyFont="1" applyBorder="1" applyAlignment="1">
      <alignment horizontal="right" vertical="top"/>
    </xf>
    <xf numFmtId="0" fontId="27" fillId="0" borderId="8" xfId="0" applyFont="1" applyBorder="1" applyAlignment="1">
      <alignment horizontal="right" vertical="top"/>
    </xf>
    <xf numFmtId="0" fontId="27" fillId="0" borderId="2" xfId="0" applyFont="1" applyBorder="1" applyAlignment="1">
      <alignment horizontal="right" vertical="top"/>
    </xf>
    <xf numFmtId="0" fontId="22" fillId="3" borderId="0" xfId="0" applyFont="1" applyFill="1" applyAlignment="1">
      <alignment horizontal="right" vertical="top"/>
    </xf>
    <xf numFmtId="0" fontId="22" fillId="0" borderId="7" xfId="0" applyFont="1" applyBorder="1" applyAlignment="1">
      <alignment horizontal="left" vertical="top" wrapText="1"/>
    </xf>
  </cellXfs>
  <cellStyles count="3">
    <cellStyle name="Excel Built-in Normal" xfId="2" xr:uid="{6FD0A73F-505F-40D4-BFF3-09A78D042A31}"/>
    <cellStyle name="Normal" xfId="0" builtinId="0"/>
    <cellStyle name="Normal 2" xfId="1" xr:uid="{00000000-0005-0000-0000-00002F000000}"/>
  </cellStyles>
  <dxfs count="36">
    <dxf>
      <font>
        <b val="0"/>
        <i val="0"/>
        <strike val="0"/>
        <condense val="0"/>
        <extend val="0"/>
        <outline val="0"/>
        <shadow val="0"/>
        <u val="none"/>
        <vertAlign val="baseline"/>
        <sz val="18"/>
        <color auto="1"/>
        <name val="Arial"/>
        <family val="2"/>
        <scheme val="none"/>
      </font>
      <alignment horizontal="right" vertical="top"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8"/>
        <color auto="1"/>
        <name val="Arial"/>
        <family val="2"/>
        <scheme val="none"/>
      </font>
      <alignment horizontal="left" vertical="top"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8"/>
        <color auto="1"/>
        <name val="Arial"/>
        <family val="2"/>
        <scheme val="none"/>
      </font>
      <alignment horizontal="left" vertical="top"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6"/>
        <color theme="1"/>
        <name val="Arial"/>
        <family val="2"/>
        <scheme val="none"/>
      </font>
      <numFmt numFmtId="164" formatCode="#,##0.00\ &quot;€&quot;"/>
      <alignment horizontal="right" vertical="top" textRotation="0" wrapText="0" indent="0" justifyLastLine="0" shrinkToFit="0" readingOrder="0"/>
    </dxf>
    <dxf>
      <font>
        <b val="0"/>
        <i val="0"/>
        <strike val="0"/>
        <condense val="0"/>
        <extend val="0"/>
        <outline val="0"/>
        <shadow val="0"/>
        <u val="none"/>
        <vertAlign val="baseline"/>
        <sz val="16"/>
        <color theme="1"/>
        <name val="Arial"/>
        <family val="2"/>
        <scheme val="none"/>
      </font>
      <numFmt numFmtId="164" formatCode="#,##0.00\ &quot;€&quot;"/>
      <alignment horizontal="right" vertical="top" textRotation="0" wrapText="0" indent="0" justifyLastLine="0" shrinkToFit="0" readingOrder="0"/>
      <border outline="0">
        <left style="thin">
          <color indexed="64"/>
        </left>
      </border>
    </dxf>
    <dxf>
      <font>
        <b val="0"/>
        <i val="0"/>
        <strike val="0"/>
        <condense val="0"/>
        <extend val="0"/>
        <outline val="0"/>
        <shadow val="0"/>
        <u val="none"/>
        <vertAlign val="baseline"/>
        <sz val="16"/>
        <color theme="1"/>
        <name val="Arial"/>
        <family val="2"/>
        <scheme val="none"/>
      </font>
      <numFmt numFmtId="1" formatCode="0"/>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6"/>
        <color theme="1"/>
        <name val="Arial"/>
        <family val="2"/>
        <scheme val="none"/>
      </font>
      <fill>
        <patternFill patternType="solid">
          <fgColor indexed="64"/>
          <bgColor theme="5"/>
        </patternFill>
      </fill>
      <alignment horizontal="right" vertical="top" textRotation="0" wrapText="0" indent="0" justifyLastLine="0" shrinkToFit="0" readingOrder="0"/>
      <border outline="0">
        <right style="thin">
          <color indexed="64"/>
        </right>
      </border>
    </dxf>
    <dxf>
      <font>
        <b val="0"/>
        <i val="0"/>
        <strike val="0"/>
        <condense val="0"/>
        <extend val="0"/>
        <outline val="0"/>
        <shadow val="0"/>
        <u val="none"/>
        <vertAlign val="baseline"/>
        <sz val="16"/>
        <color auto="1"/>
        <name val="Arial"/>
        <family val="2"/>
        <scheme val="none"/>
      </font>
      <numFmt numFmtId="164" formatCode="#,##0.00\ &quot;€&quot;"/>
      <alignment horizontal="right" vertical="top"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6"/>
        <color auto="1"/>
        <name val="Arial"/>
        <family val="2"/>
        <scheme val="none"/>
      </font>
      <numFmt numFmtId="14" formatCode="0.00%"/>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6"/>
        <color auto="1"/>
        <name val="Arial"/>
        <family val="2"/>
        <scheme val="none"/>
      </font>
      <numFmt numFmtId="164" formatCode="#,##0.00\ &quot;€&quo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8"/>
        <color auto="1"/>
        <name val="Arial"/>
        <family val="2"/>
        <scheme val="none"/>
      </font>
      <alignment horizontal="right" vertical="top"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8"/>
        <color auto="1"/>
        <name val="Arial"/>
        <family val="2"/>
        <scheme val="none"/>
      </font>
      <alignment horizontal="right" vertical="top"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8"/>
        <color auto="1"/>
        <name val="Arial"/>
        <family val="2"/>
        <scheme val="none"/>
      </font>
      <alignment horizontal="right" vertical="top"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6"/>
        <color auto="1"/>
        <name val="Arial"/>
        <family val="2"/>
        <scheme val="none"/>
      </font>
      <numFmt numFmtId="164" formatCode="#,##0.00\ &quot;€&quot;"/>
      <alignment horizontal="general" vertical="top"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6"/>
        <color auto="1"/>
        <name val="Arial"/>
        <family val="2"/>
        <scheme val="none"/>
      </font>
      <numFmt numFmtId="14" formatCode="0.00%"/>
      <fill>
        <patternFill>
          <fgColor indexed="64"/>
          <bgColor theme="9"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6"/>
        <color auto="1"/>
        <name val="Arial"/>
        <family val="2"/>
        <scheme val="none"/>
      </font>
      <numFmt numFmtId="164" formatCode="#,##0.00\ &quot;€&quot;"/>
      <fill>
        <patternFill>
          <fgColor indexed="64"/>
          <bgColor theme="9"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4"/>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8"/>
        <color theme="1"/>
        <name val="Arial"/>
        <family val="2"/>
        <scheme val="none"/>
      </font>
      <numFmt numFmtId="164" formatCode="#,##0.00\ &quot;€&quot;"/>
      <alignment horizontal="right" vertical="top" textRotation="0" wrapText="0" indent="0" justifyLastLine="0" shrinkToFit="0" readingOrder="0"/>
    </dxf>
    <dxf>
      <font>
        <b val="0"/>
        <i val="0"/>
        <strike val="0"/>
        <condense val="0"/>
        <extend val="0"/>
        <outline val="0"/>
        <shadow val="0"/>
        <u val="none"/>
        <vertAlign val="baseline"/>
        <sz val="18"/>
        <color theme="1"/>
        <name val="Arial"/>
        <family val="2"/>
        <scheme val="none"/>
      </font>
      <numFmt numFmtId="164" formatCode="#,##0.00\ &quot;€&quot;"/>
      <alignment horizontal="right" vertical="top" textRotation="0" wrapText="0" indent="0" justifyLastLine="0" shrinkToFit="0" readingOrder="0"/>
    </dxf>
    <dxf>
      <font>
        <b val="0"/>
        <i val="0"/>
        <strike val="0"/>
        <condense val="0"/>
        <extend val="0"/>
        <outline val="0"/>
        <shadow val="0"/>
        <u val="none"/>
        <vertAlign val="baseline"/>
        <sz val="18"/>
        <color theme="1"/>
        <name val="Arial"/>
        <family val="2"/>
        <scheme val="none"/>
      </font>
      <alignment horizontal="left" vertical="top"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8"/>
        <color theme="1"/>
        <name val="Arial"/>
        <family val="2"/>
        <scheme val="none"/>
      </font>
      <fill>
        <patternFill patternType="solid">
          <fgColor indexed="64"/>
          <bgColor theme="5"/>
        </patternFill>
      </fill>
      <alignment horizontal="right" vertical="top" textRotation="0" wrapText="0" indent="0" justifyLastLine="0" shrinkToFit="0" readingOrder="0"/>
    </dxf>
    <dxf>
      <font>
        <b val="0"/>
        <i val="0"/>
        <strike val="0"/>
        <condense val="0"/>
        <extend val="0"/>
        <outline val="0"/>
        <shadow val="0"/>
        <u val="none"/>
        <vertAlign val="baseline"/>
        <sz val="11"/>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dxf>
    <dxf>
      <border outline="0">
        <left style="thin">
          <color rgb="FF000000"/>
        </left>
        <right style="thin">
          <color rgb="FF000000"/>
        </right>
        <bottom style="thin">
          <color rgb="FF70AD47"/>
        </bottom>
      </border>
    </dxf>
    <dxf>
      <font>
        <b val="0"/>
        <i val="0"/>
        <strike val="0"/>
        <condense val="0"/>
        <extend val="0"/>
        <outline val="0"/>
        <shadow val="0"/>
        <u val="none"/>
        <vertAlign val="baseline"/>
        <sz val="18"/>
        <color rgb="FF000000"/>
        <name val="Arial"/>
        <family val="2"/>
        <scheme val="none"/>
      </font>
      <alignment horizontal="left" vertical="top" textRotation="0" wrapText="0" indent="0" justifyLastLine="0" shrinkToFit="0" readingOrder="0"/>
    </dxf>
    <dxf>
      <font>
        <b/>
        <i val="0"/>
        <strike val="0"/>
        <condense val="0"/>
        <extend val="0"/>
        <outline val="0"/>
        <shadow val="0"/>
        <u val="none"/>
        <vertAlign val="baseline"/>
        <sz val="12"/>
        <color theme="0"/>
        <name val="Arial"/>
        <family val="2"/>
        <scheme val="none"/>
      </font>
      <fill>
        <patternFill patternType="none">
          <fgColor indexed="64"/>
          <bgColor theme="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dxf>
    <dxf>
      <border outline="0">
        <left style="thin">
          <color indexed="64"/>
        </left>
        <right style="thin">
          <color indexed="64"/>
        </right>
        <bottom style="thin">
          <color theme="9"/>
        </bottom>
      </border>
    </dxf>
    <dxf>
      <font>
        <b val="0"/>
        <i val="0"/>
        <strike val="0"/>
        <condense val="0"/>
        <extend val="0"/>
        <outline val="0"/>
        <shadow val="0"/>
        <u val="none"/>
        <vertAlign val="baseline"/>
        <sz val="18"/>
        <color theme="1"/>
        <name val="Arial"/>
        <family val="2"/>
        <scheme val="none"/>
      </font>
      <alignment horizontal="left" vertical="top" textRotation="0" wrapText="0" indent="0" justifyLastLine="0" shrinkToFit="0" readingOrder="0"/>
    </dxf>
    <dxf>
      <font>
        <b/>
        <i val="0"/>
        <strike val="0"/>
        <condense val="0"/>
        <extend val="0"/>
        <outline val="0"/>
        <shadow val="0"/>
        <u val="none"/>
        <vertAlign val="baseline"/>
        <sz val="12"/>
        <color theme="0"/>
        <name val="Arial"/>
        <family val="2"/>
        <scheme val="none"/>
      </font>
      <fill>
        <patternFill patternType="none">
          <fgColor indexed="64"/>
          <bgColor theme="5"/>
        </patternFill>
      </fill>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88900</xdr:colOff>
      <xdr:row>1</xdr:row>
      <xdr:rowOff>25400</xdr:rowOff>
    </xdr:from>
    <xdr:ext cx="886413" cy="664535"/>
    <xdr:pic>
      <xdr:nvPicPr>
        <xdr:cNvPr id="2" name="Image 1">
          <a:extLst>
            <a:ext uri="{FF2B5EF4-FFF2-40B4-BE49-F238E27FC236}">
              <a16:creationId xmlns:a16="http://schemas.microsoft.com/office/drawing/2014/main" id="{8D880833-C776-4153-A86D-377D6D15444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09550"/>
          <a:ext cx="886413" cy="664535"/>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143982</xdr:colOff>
      <xdr:row>1</xdr:row>
      <xdr:rowOff>55378</xdr:rowOff>
    </xdr:from>
    <xdr:ext cx="886413" cy="664535"/>
    <xdr:pic>
      <xdr:nvPicPr>
        <xdr:cNvPr id="2" name="Image 1">
          <a:extLst>
            <a:ext uri="{FF2B5EF4-FFF2-40B4-BE49-F238E27FC236}">
              <a16:creationId xmlns:a16="http://schemas.microsoft.com/office/drawing/2014/main" id="{7899F983-8EF2-4FA3-9340-F0324DC044F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0807" y="236353"/>
          <a:ext cx="886413" cy="664535"/>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143982</xdr:colOff>
      <xdr:row>1</xdr:row>
      <xdr:rowOff>55378</xdr:rowOff>
    </xdr:from>
    <xdr:ext cx="886413" cy="664535"/>
    <xdr:pic>
      <xdr:nvPicPr>
        <xdr:cNvPr id="2" name="Image 1">
          <a:extLst>
            <a:ext uri="{FF2B5EF4-FFF2-40B4-BE49-F238E27FC236}">
              <a16:creationId xmlns:a16="http://schemas.microsoft.com/office/drawing/2014/main" id="{35137986-39F3-464C-BCF5-5358524A227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982" y="233178"/>
          <a:ext cx="886413" cy="664535"/>
        </a:xfrm>
        <a:prstGeom prst="rect">
          <a:avLst/>
        </a:prstGeom>
        <a:noFill/>
        <a:ln>
          <a:noFill/>
        </a:ln>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8E687A7-D58B-4586-923D-F8E6D08CB1CD}" name="Tableau613" displayName="Tableau613" ref="B10:F16" totalsRowCount="1" headerRowDxfId="35" dataDxfId="34" totalsRowDxfId="32" tableBorderDxfId="33">
  <tableColumns count="5">
    <tableColumn id="2" xr3:uid="{98E94E09-31CF-4D85-A03B-5BEB43C28434}" name="Code interne" dataDxfId="31" totalsRowDxfId="4"/>
    <tableColumn id="4" xr3:uid="{756FB9C2-7334-419C-AB7D-C3CBBEC26D4C}" name="Prestation" dataDxfId="18" totalsRowDxfId="3"/>
    <tableColumn id="7" xr3:uid="{4C0FFB9C-7826-4F28-83F4-9E0C6B88F1EF}" name="Montant unitaire HT" dataDxfId="17" totalsRowDxfId="2"/>
    <tableColumn id="8" xr3:uid="{B3AC3DD6-DE67-4D41-ACA6-E3FEAA440F1F}" name="TVA" dataDxfId="16" totalsRowDxfId="1"/>
    <tableColumn id="9" xr3:uid="{5A6EDE7C-74FC-491A-862D-797EB403363A}" name="Montant unitaire TTC" dataDxfId="15" totalsRowDxfId="0">
      <calculatedColumnFormula>Tableau613[[#This Row],[Montant unitaire HT]]*(1+Tableau613[[#This Row],[TVA]])</calculatedColumnFormula>
    </tableColumn>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60C8740-5FE1-43D4-81C0-D1B3B7E124F9}" name="Tableau6132" displayName="Tableau6132" ref="B9:J15" totalsRowCount="1" headerRowDxfId="30" dataDxfId="29" totalsRowDxfId="27" tableBorderDxfId="28">
  <tableColumns count="9">
    <tableColumn id="2" xr3:uid="{7E68697D-D613-4CF6-A2F6-9F538C4EAEF2}" name="Code interne" dataDxfId="26" totalsRowDxfId="25"/>
    <tableColumn id="4" xr3:uid="{065685EE-BE74-49A9-95E7-E78528486984}" name="Prestation" dataDxfId="24" totalsRowDxfId="23"/>
    <tableColumn id="7" xr3:uid="{3D88D88E-912B-43B8-B96E-55A849FE3847}" name="Montant unitaire HT" dataDxfId="11" totalsRowDxfId="14">
      <calculatedColumnFormula>BPU!D11</calculatedColumnFormula>
    </tableColumn>
    <tableColumn id="8" xr3:uid="{E8A38440-A468-4020-AAAA-D862AD112DE5}" name="TVA" dataDxfId="10" totalsRowDxfId="13">
      <calculatedColumnFormula>BPU!E11</calculatedColumnFormula>
    </tableColumn>
    <tableColumn id="9" xr3:uid="{9045E6B3-FCE2-4090-99F0-B59D7102F9D2}" name="Montant unitaire TTC" dataDxfId="9" totalsRowDxfId="12">
      <calculatedColumnFormula>Tableau6132[[#This Row],[Montant unitaire HT]]*(1+Tableau6132[[#This Row],[TVA]])</calculatedColumnFormula>
    </tableColumn>
    <tableColumn id="3" xr3:uid="{E633E9E5-C5F1-44A1-BB2C-A0E21B94B8C4}" name=" " dataDxfId="8" totalsRowDxfId="22"/>
    <tableColumn id="10" xr3:uid="{855F012F-AD6E-4561-B82C-38CDC330F9A5}" name="QUANTITE" totalsRowLabel="Total" dataDxfId="7" totalsRowDxfId="21"/>
    <tableColumn id="11" xr3:uid="{E0E61760-BE5C-44E3-89D2-13EAE2FBAC41}" name="Montant total HT" totalsRowFunction="sum" dataDxfId="6" totalsRowDxfId="20">
      <calculatedColumnFormula>Tableau6132[[#This Row],[QUANTITE]]*Tableau6132[[#This Row],[Montant unitaire HT]]</calculatedColumnFormula>
    </tableColumn>
    <tableColumn id="12" xr3:uid="{CD9DE914-D6E0-42DF-B47D-F89551F6A81F}" name="Montant total TTC" totalsRowFunction="sum" dataDxfId="5" totalsRowDxfId="19">
      <calculatedColumnFormula>Tableau6132[[#This Row],[QUANTITE]]*Tableau6132[[#This Row],[Montant unitaire TTC]]</calculatedColumnFormula>
    </tableColumn>
  </tableColumns>
  <tableStyleInfo name="TableStyleLight10"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6E75-07B4-4BE8-A2DE-8C9252C48B06}">
  <sheetPr>
    <tabColor rgb="FFC00000"/>
  </sheetPr>
  <dimension ref="B2:J5"/>
  <sheetViews>
    <sheetView showGridLines="0" tabSelected="1" zoomScale="80" zoomScaleNormal="80" workbookViewId="0">
      <selection activeCell="B3" sqref="B3"/>
    </sheetView>
  </sheetViews>
  <sheetFormatPr baseColWidth="10" defaultColWidth="10.85546875" defaultRowHeight="15" x14ac:dyDescent="0.25"/>
  <cols>
    <col min="1" max="1" width="16" customWidth="1"/>
    <col min="2" max="2" width="215.5703125" customWidth="1"/>
  </cols>
  <sheetData>
    <row r="2" spans="2:10" ht="30" x14ac:dyDescent="0.25">
      <c r="B2" s="29" t="s">
        <v>8</v>
      </c>
      <c r="C2" s="29"/>
      <c r="D2" s="29"/>
      <c r="E2" s="29"/>
      <c r="F2" s="1"/>
      <c r="G2" s="1"/>
      <c r="H2" s="1"/>
      <c r="I2" s="1"/>
    </row>
    <row r="3" spans="2:10" ht="23.25" x14ac:dyDescent="0.25">
      <c r="B3" s="18" t="s">
        <v>29</v>
      </c>
      <c r="C3" s="16"/>
      <c r="D3" s="16"/>
      <c r="E3" s="16"/>
      <c r="F3" s="16"/>
      <c r="G3" s="16"/>
      <c r="H3" s="16"/>
      <c r="I3" s="16"/>
    </row>
    <row r="5" spans="2:10" ht="180" x14ac:dyDescent="0.25">
      <c r="B5" s="17" t="s">
        <v>27</v>
      </c>
      <c r="C5" s="17"/>
      <c r="D5" s="17"/>
      <c r="E5" s="17"/>
      <c r="F5" s="17"/>
      <c r="G5" s="17"/>
      <c r="H5" s="17"/>
      <c r="I5" s="17"/>
      <c r="J5" s="17"/>
    </row>
  </sheetData>
  <sheetProtection algorithmName="SHA-512" hashValue="7P268qG+C3hjEWeWMrZiAACTLBjcsczfh9JynOMHmdYioiA787U+rVAswrC4jIYGJ+ro/YvA3HiPaOt4EGoGNw==" saltValue="J3GFCQ6YGbu/vTrdo+hvEQ==" spinCount="100000" sheet="1" objects="1" scenarios="1"/>
  <mergeCells count="1">
    <mergeCell ref="B2:E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90DAA-D5C0-4E02-9910-6E8A78FFC226}">
  <sheetPr>
    <tabColor rgb="FF92D050"/>
  </sheetPr>
  <dimension ref="A2:M22"/>
  <sheetViews>
    <sheetView showGridLines="0" zoomScale="80" zoomScaleNormal="100" workbookViewId="0">
      <selection activeCell="D11" sqref="D11"/>
    </sheetView>
  </sheetViews>
  <sheetFormatPr baseColWidth="10" defaultColWidth="10.85546875" defaultRowHeight="14.25" x14ac:dyDescent="0.25"/>
  <cols>
    <col min="1" max="1" width="15.42578125" style="2" customWidth="1"/>
    <col min="2" max="2" width="16.42578125" style="2" customWidth="1"/>
    <col min="3" max="3" width="46.140625" style="2" bestFit="1" customWidth="1"/>
    <col min="4" max="4" width="20" style="2" customWidth="1"/>
    <col min="5" max="5" width="13.42578125" style="2" bestFit="1" customWidth="1"/>
    <col min="6" max="6" width="20" style="2" customWidth="1"/>
    <col min="7" max="7" width="2.85546875" style="2" customWidth="1"/>
    <col min="8" max="8" width="14.5703125" style="2" customWidth="1"/>
    <col min="9" max="9" width="29" style="2" customWidth="1"/>
    <col min="10" max="10" width="21.5703125" style="2" customWidth="1"/>
    <col min="11" max="11" width="16" style="2" customWidth="1"/>
    <col min="12" max="13" width="20.5703125" style="2" customWidth="1"/>
    <col min="14" max="16384" width="10.85546875" style="2"/>
  </cols>
  <sheetData>
    <row r="2" spans="1:10" s="4" customFormat="1" ht="54.95" customHeight="1" x14ac:dyDescent="0.25">
      <c r="B2" s="30" t="s">
        <v>30</v>
      </c>
      <c r="C2" s="30"/>
      <c r="D2" s="30"/>
      <c r="E2" s="30"/>
      <c r="F2" s="30"/>
      <c r="G2" s="30"/>
      <c r="H2" s="30"/>
      <c r="I2" s="30"/>
      <c r="J2" s="5"/>
    </row>
    <row r="3" spans="1:10" ht="27.75" x14ac:dyDescent="0.25">
      <c r="B3" s="32" t="s">
        <v>9</v>
      </c>
      <c r="C3" s="32"/>
      <c r="D3" s="32"/>
      <c r="E3" s="32"/>
      <c r="F3" s="32"/>
      <c r="G3" s="32"/>
      <c r="H3" s="32"/>
      <c r="I3" s="32"/>
      <c r="J3" s="32"/>
    </row>
    <row r="4" spans="1:10" ht="155.1" customHeight="1" x14ac:dyDescent="0.25">
      <c r="B4" s="31" t="s">
        <v>26</v>
      </c>
      <c r="C4" s="31"/>
      <c r="D4" s="31"/>
      <c r="E4" s="31"/>
      <c r="F4" s="31"/>
      <c r="G4" s="31"/>
      <c r="H4" s="31"/>
      <c r="I4" s="31"/>
      <c r="J4" s="31"/>
    </row>
    <row r="5" spans="1:10" ht="26.25" x14ac:dyDescent="0.25">
      <c r="B5" s="27"/>
      <c r="C5" s="27"/>
      <c r="D5" s="27"/>
      <c r="E5" s="27"/>
      <c r="F5" s="27"/>
      <c r="G5" s="27"/>
      <c r="H5" s="27"/>
      <c r="I5" s="27"/>
      <c r="J5" s="27"/>
    </row>
    <row r="6" spans="1:10" ht="23.25" x14ac:dyDescent="0.25">
      <c r="B6" s="22" t="s">
        <v>23</v>
      </c>
      <c r="C6" s="35"/>
    </row>
    <row r="8" spans="1:10" ht="27.75" x14ac:dyDescent="0.25">
      <c r="B8" s="19" t="s">
        <v>1</v>
      </c>
      <c r="G8"/>
      <c r="H8"/>
      <c r="I8"/>
      <c r="J8"/>
    </row>
    <row r="9" spans="1:10" ht="77.099999999999994" customHeight="1" x14ac:dyDescent="0.25">
      <c r="B9" s="33" t="s">
        <v>25</v>
      </c>
      <c r="C9" s="33"/>
      <c r="D9" s="33"/>
      <c r="E9" s="33"/>
      <c r="F9" s="33"/>
      <c r="G9"/>
      <c r="H9"/>
      <c r="I9"/>
      <c r="J9"/>
    </row>
    <row r="10" spans="1:10" s="3" customFormat="1" ht="63.6" customHeight="1" x14ac:dyDescent="0.25">
      <c r="B10" s="7" t="s">
        <v>11</v>
      </c>
      <c r="C10" s="8" t="s">
        <v>10</v>
      </c>
      <c r="D10" s="9" t="s">
        <v>21</v>
      </c>
      <c r="E10" s="10" t="s">
        <v>0</v>
      </c>
      <c r="F10" s="9" t="s">
        <v>22</v>
      </c>
    </row>
    <row r="11" spans="1:10" ht="75" customHeight="1" x14ac:dyDescent="0.25">
      <c r="B11" s="23" t="s">
        <v>12</v>
      </c>
      <c r="C11" s="23" t="s">
        <v>28</v>
      </c>
      <c r="D11" s="37"/>
      <c r="E11" s="38"/>
      <c r="F11" s="39">
        <f>Tableau613[[#This Row],[Montant unitaire HT]]*(1+Tableau613[[#This Row],[TVA]])</f>
        <v>0</v>
      </c>
    </row>
    <row r="12" spans="1:10" ht="72" x14ac:dyDescent="0.25">
      <c r="B12" s="23" t="s">
        <v>13</v>
      </c>
      <c r="C12" s="23" t="s">
        <v>15</v>
      </c>
      <c r="D12" s="37"/>
      <c r="E12" s="38"/>
      <c r="F12" s="39">
        <f>Tableau613[[#This Row],[Montant unitaire HT]]*(1+Tableau613[[#This Row],[TVA]])</f>
        <v>0</v>
      </c>
    </row>
    <row r="13" spans="1:10" ht="72" customHeight="1" x14ac:dyDescent="0.25">
      <c r="A13" s="6"/>
      <c r="B13" s="23" t="s">
        <v>14</v>
      </c>
      <c r="C13" s="23" t="s">
        <v>16</v>
      </c>
      <c r="D13" s="37"/>
      <c r="E13" s="38"/>
      <c r="F13" s="40">
        <f>Tableau613[[#This Row],[Montant unitaire HT]]*(1+Tableau613[[#This Row],[TVA]])</f>
        <v>0</v>
      </c>
    </row>
    <row r="14" spans="1:10" ht="36" x14ac:dyDescent="0.25">
      <c r="B14" s="23" t="s">
        <v>24</v>
      </c>
      <c r="C14" s="23" t="s">
        <v>18</v>
      </c>
      <c r="D14" s="37"/>
      <c r="E14" s="38"/>
      <c r="F14" s="41">
        <f>Tableau613[[#This Row],[Montant unitaire HT]]*(1+Tableau613[[#This Row],[TVA]])</f>
        <v>0</v>
      </c>
    </row>
    <row r="15" spans="1:10" ht="36" x14ac:dyDescent="0.25">
      <c r="B15" s="23" t="s">
        <v>17</v>
      </c>
      <c r="C15" s="23" t="s">
        <v>19</v>
      </c>
      <c r="D15" s="37"/>
      <c r="E15" s="38"/>
      <c r="F15" s="39">
        <f>Tableau613[[#This Row],[Montant unitaire HT]]*(1+Tableau613[[#This Row],[TVA]])</f>
        <v>0</v>
      </c>
    </row>
    <row r="16" spans="1:10" ht="40.5" customHeight="1" x14ac:dyDescent="0.25">
      <c r="B16" s="14"/>
      <c r="C16" s="14"/>
      <c r="D16" s="20"/>
      <c r="E16" s="20"/>
      <c r="F16" s="15"/>
    </row>
    <row r="17" spans="2:13" s="21" customFormat="1" ht="15" x14ac:dyDescent="0.25"/>
    <row r="18" spans="2:13" s="21" customFormat="1" ht="15" x14ac:dyDescent="0.25"/>
    <row r="19" spans="2:13" s="21" customFormat="1" ht="15" x14ac:dyDescent="0.25"/>
    <row r="20" spans="2:13" s="21" customFormat="1" ht="15" x14ac:dyDescent="0.25"/>
    <row r="21" spans="2:13" ht="15" x14ac:dyDescent="0.25">
      <c r="B21" s="21"/>
      <c r="C21" s="21"/>
      <c r="D21" s="21"/>
      <c r="E21" s="21"/>
      <c r="F21" s="21"/>
      <c r="G21" s="21"/>
      <c r="H21" s="21"/>
      <c r="I21" s="21"/>
      <c r="J21" s="21"/>
      <c r="K21" s="21"/>
      <c r="L21" s="21"/>
      <c r="M21" s="21"/>
    </row>
    <row r="22" spans="2:13" ht="15" x14ac:dyDescent="0.25">
      <c r="B22" s="21"/>
      <c r="C22" s="21"/>
      <c r="D22" s="21"/>
      <c r="E22" s="21"/>
      <c r="F22" s="21"/>
      <c r="G22" s="21"/>
      <c r="H22" s="21"/>
      <c r="I22" s="21"/>
      <c r="J22" s="21"/>
      <c r="K22" s="21"/>
      <c r="L22" s="21"/>
      <c r="M22" s="21"/>
    </row>
  </sheetData>
  <sheetProtection algorithmName="SHA-512" hashValue="BuXQ5q0On8qv8XvDvs9BuFYd7fjsG69E/23Rti2muSizYCuwSsbQVERtvqDGnYprFPhPmGjR0gutH0TXsmQXNA==" saltValue="1155Xrl9flCjOBIzkEVxiw==" spinCount="100000" sheet="1" objects="1" scenarios="1"/>
  <mergeCells count="4">
    <mergeCell ref="B2:I2"/>
    <mergeCell ref="B4:J4"/>
    <mergeCell ref="B3:J3"/>
    <mergeCell ref="B9:F9"/>
  </mergeCells>
  <phoneticPr fontId="23" type="noConversion"/>
  <pageMargins left="0.7" right="0.7" top="0.75" bottom="0.75" header="0.3" footer="0.3"/>
  <pageSetup paperSize="9"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E4BE6-EE3D-4771-874C-AB3EAD58506C}">
  <sheetPr>
    <tabColor rgb="FF92D050"/>
  </sheetPr>
  <dimension ref="A2:M21"/>
  <sheetViews>
    <sheetView showGridLines="0" zoomScale="85" zoomScaleNormal="85" workbookViewId="0">
      <selection activeCell="B2" sqref="B2:I2"/>
    </sheetView>
  </sheetViews>
  <sheetFormatPr baseColWidth="10" defaultColWidth="10.85546875" defaultRowHeight="14.25" x14ac:dyDescent="0.25"/>
  <cols>
    <col min="1" max="1" width="15.42578125" style="2" customWidth="1"/>
    <col min="2" max="2" width="16.42578125" style="2" customWidth="1"/>
    <col min="3" max="3" width="46.140625" style="2" bestFit="1" customWidth="1"/>
    <col min="4" max="4" width="17.7109375" style="42" bestFit="1" customWidth="1"/>
    <col min="5" max="5" width="12.85546875" style="42" bestFit="1" customWidth="1"/>
    <col min="6" max="6" width="17.7109375" style="42" bestFit="1" customWidth="1"/>
    <col min="7" max="7" width="2.85546875" style="2" customWidth="1"/>
    <col min="8" max="8" width="14.5703125" style="2" customWidth="1"/>
    <col min="9" max="9" width="29" style="2" customWidth="1"/>
    <col min="10" max="10" width="21.5703125" style="2" customWidth="1"/>
    <col min="11" max="11" width="16" style="2" customWidth="1"/>
    <col min="12" max="13" width="20.5703125" style="2" customWidth="1"/>
    <col min="14" max="16384" width="10.85546875" style="2"/>
  </cols>
  <sheetData>
    <row r="2" spans="1:10" s="4" customFormat="1" ht="54.95" customHeight="1" x14ac:dyDescent="0.25">
      <c r="B2" s="30" t="s">
        <v>30</v>
      </c>
      <c r="C2" s="30"/>
      <c r="D2" s="30"/>
      <c r="E2" s="30"/>
      <c r="F2" s="30"/>
      <c r="G2" s="30"/>
      <c r="H2" s="30"/>
      <c r="I2" s="30"/>
      <c r="J2" s="5"/>
    </row>
    <row r="3" spans="1:10" ht="27.75" x14ac:dyDescent="0.25">
      <c r="B3" s="32" t="s">
        <v>9</v>
      </c>
      <c r="C3" s="32"/>
      <c r="D3" s="32"/>
      <c r="E3" s="32"/>
      <c r="F3" s="32"/>
      <c r="G3" s="32"/>
      <c r="H3" s="32"/>
      <c r="I3" s="32"/>
      <c r="J3" s="32"/>
    </row>
    <row r="4" spans="1:10" ht="27" thickBot="1" x14ac:dyDescent="0.3">
      <c r="B4" s="34"/>
      <c r="C4" s="34"/>
      <c r="D4" s="34"/>
      <c r="E4" s="34"/>
      <c r="F4" s="34"/>
      <c r="G4" s="34"/>
      <c r="H4" s="34"/>
      <c r="I4" s="34"/>
      <c r="J4" s="34"/>
    </row>
    <row r="5" spans="1:10" ht="24" thickBot="1" x14ac:dyDescent="0.3">
      <c r="B5" s="22" t="s">
        <v>23</v>
      </c>
      <c r="C5" s="36">
        <f>BPU!C6</f>
        <v>0</v>
      </c>
    </row>
    <row r="7" spans="1:10" ht="27.75" x14ac:dyDescent="0.25">
      <c r="B7" s="19" t="s">
        <v>1</v>
      </c>
      <c r="G7" s="24" t="s">
        <v>3</v>
      </c>
      <c r="H7" s="19" t="s">
        <v>7</v>
      </c>
      <c r="I7" s="28" t="s">
        <v>20</v>
      </c>
    </row>
    <row r="8" spans="1:10" ht="15.75" x14ac:dyDescent="0.25">
      <c r="B8" s="25"/>
      <c r="C8" s="26"/>
      <c r="G8" s="24" t="s">
        <v>3</v>
      </c>
    </row>
    <row r="9" spans="1:10" s="3" customFormat="1" ht="63.6" customHeight="1" x14ac:dyDescent="0.25">
      <c r="B9" s="7" t="s">
        <v>11</v>
      </c>
      <c r="C9" s="8" t="s">
        <v>10</v>
      </c>
      <c r="D9" s="43" t="s">
        <v>21</v>
      </c>
      <c r="E9" s="44" t="s">
        <v>0</v>
      </c>
      <c r="F9" s="43" t="s">
        <v>22</v>
      </c>
      <c r="G9" s="11" t="s">
        <v>3</v>
      </c>
      <c r="H9" s="11" t="s">
        <v>4</v>
      </c>
      <c r="I9" s="12" t="s">
        <v>5</v>
      </c>
      <c r="J9" s="13" t="s">
        <v>2</v>
      </c>
    </row>
    <row r="10" spans="1:10" ht="75" customHeight="1" x14ac:dyDescent="0.25">
      <c r="B10" s="23" t="s">
        <v>12</v>
      </c>
      <c r="C10" s="23" t="s">
        <v>28</v>
      </c>
      <c r="D10" s="46">
        <f>BPU!D11</f>
        <v>0</v>
      </c>
      <c r="E10" s="47">
        <f>BPU!E11</f>
        <v>0</v>
      </c>
      <c r="F10" s="48">
        <f>Tableau6132[[#This Row],[Montant unitaire HT]]*(1+Tableau6132[[#This Row],[TVA]])</f>
        <v>0</v>
      </c>
      <c r="G10" s="49"/>
      <c r="H10" s="50">
        <v>10</v>
      </c>
      <c r="I10" s="51">
        <f>Tableau6132[[#This Row],[QUANTITE]]*Tableau6132[[#This Row],[Montant unitaire HT]]</f>
        <v>0</v>
      </c>
      <c r="J10" s="51">
        <f>Tableau6132[[#This Row],[QUANTITE]]*Tableau6132[[#This Row],[Montant unitaire TTC]]</f>
        <v>0</v>
      </c>
    </row>
    <row r="11" spans="1:10" ht="72" x14ac:dyDescent="0.25">
      <c r="B11" s="23" t="s">
        <v>13</v>
      </c>
      <c r="C11" s="23" t="s">
        <v>15</v>
      </c>
      <c r="D11" s="46">
        <f>BPU!D12</f>
        <v>0</v>
      </c>
      <c r="E11" s="47">
        <f>BPU!E12</f>
        <v>0</v>
      </c>
      <c r="F11" s="48">
        <f>Tableau6132[[#This Row],[Montant unitaire HT]]*(1+Tableau6132[[#This Row],[TVA]])</f>
        <v>0</v>
      </c>
      <c r="G11" s="49"/>
      <c r="H11" s="50">
        <v>10</v>
      </c>
      <c r="I11" s="51">
        <f>Tableau6132[[#This Row],[QUANTITE]]*Tableau6132[[#This Row],[Montant unitaire HT]]</f>
        <v>0</v>
      </c>
      <c r="J11" s="51">
        <f>Tableau6132[[#This Row],[QUANTITE]]*Tableau6132[[#This Row],[Montant unitaire TTC]]</f>
        <v>0</v>
      </c>
    </row>
    <row r="12" spans="1:10" ht="73.5" customHeight="1" x14ac:dyDescent="0.25">
      <c r="A12" s="6"/>
      <c r="B12" s="23" t="s">
        <v>14</v>
      </c>
      <c r="C12" s="23" t="s">
        <v>16</v>
      </c>
      <c r="D12" s="46">
        <f>BPU!D13</f>
        <v>0</v>
      </c>
      <c r="E12" s="47">
        <f>BPU!E13</f>
        <v>0</v>
      </c>
      <c r="F12" s="52">
        <f>Tableau6132[[#This Row],[Montant unitaire HT]]*(1+Tableau6132[[#This Row],[TVA]])</f>
        <v>0</v>
      </c>
      <c r="G12" s="49"/>
      <c r="H12" s="50">
        <v>1</v>
      </c>
      <c r="I12" s="51">
        <f>Tableau6132[[#This Row],[QUANTITE]]*Tableau6132[[#This Row],[Montant unitaire HT]]</f>
        <v>0</v>
      </c>
      <c r="J12" s="51">
        <f>Tableau6132[[#This Row],[QUANTITE]]*Tableau6132[[#This Row],[Montant unitaire TTC]]</f>
        <v>0</v>
      </c>
    </row>
    <row r="13" spans="1:10" ht="36" x14ac:dyDescent="0.25">
      <c r="B13" s="23" t="s">
        <v>24</v>
      </c>
      <c r="C13" s="23" t="s">
        <v>18</v>
      </c>
      <c r="D13" s="53">
        <f>BPU!D14</f>
        <v>0</v>
      </c>
      <c r="E13" s="54">
        <f>BPU!E14</f>
        <v>0</v>
      </c>
      <c r="F13" s="55">
        <f>Tableau6132[[#This Row],[Montant unitaire HT]]*(1+Tableau6132[[#This Row],[TVA]])</f>
        <v>0</v>
      </c>
      <c r="G13" s="49"/>
      <c r="H13" s="56">
        <v>1</v>
      </c>
      <c r="I13" s="51">
        <f>Tableau6132[[#This Row],[QUANTITE]]*Tableau6132[[#This Row],[Montant unitaire HT]]</f>
        <v>0</v>
      </c>
      <c r="J13" s="51">
        <f>Tableau6132[[#This Row],[QUANTITE]]*Tableau6132[[#This Row],[Montant unitaire TTC]]</f>
        <v>0</v>
      </c>
    </row>
    <row r="14" spans="1:10" ht="36" x14ac:dyDescent="0.25">
      <c r="B14" s="23" t="s">
        <v>17</v>
      </c>
      <c r="C14" s="23" t="s">
        <v>19</v>
      </c>
      <c r="D14" s="57">
        <f>BPU!D15</f>
        <v>0</v>
      </c>
      <c r="E14" s="58">
        <f>BPU!E15</f>
        <v>0</v>
      </c>
      <c r="F14" s="48">
        <f>Tableau6132[[#This Row],[Montant unitaire HT]]*(1+Tableau6132[[#This Row],[TVA]])</f>
        <v>0</v>
      </c>
      <c r="G14" s="59"/>
      <c r="H14" s="50">
        <v>4</v>
      </c>
      <c r="I14" s="60">
        <f>Tableau6132[[#This Row],[QUANTITE]]*Tableau6132[[#This Row],[Montant unitaire HT]]</f>
        <v>0</v>
      </c>
      <c r="J14" s="51">
        <f>Tableau6132[[#This Row],[QUANTITE]]*Tableau6132[[#This Row],[Montant unitaire TTC]]</f>
        <v>0</v>
      </c>
    </row>
    <row r="15" spans="1:10" ht="40.5" customHeight="1" x14ac:dyDescent="0.25">
      <c r="B15" s="14"/>
      <c r="C15" s="14"/>
      <c r="D15" s="61"/>
      <c r="E15" s="61"/>
      <c r="F15" s="62"/>
      <c r="G15" s="63"/>
      <c r="H15" s="64" t="s">
        <v>6</v>
      </c>
      <c r="I15" s="51">
        <f>SUBTOTAL(109,Tableau6132[Montant total HT])</f>
        <v>0</v>
      </c>
      <c r="J15" s="51">
        <f>SUBTOTAL(109,Tableau6132[Montant total TTC])</f>
        <v>0</v>
      </c>
    </row>
    <row r="16" spans="1:10" s="21" customFormat="1" ht="15" x14ac:dyDescent="0.25">
      <c r="D16" s="45"/>
      <c r="E16" s="45"/>
      <c r="F16" s="45"/>
    </row>
    <row r="17" spans="2:13" s="21" customFormat="1" ht="15" x14ac:dyDescent="0.25">
      <c r="D17" s="45"/>
      <c r="E17" s="45"/>
      <c r="F17" s="45"/>
    </row>
    <row r="18" spans="2:13" s="21" customFormat="1" ht="15" x14ac:dyDescent="0.25">
      <c r="D18" s="45"/>
      <c r="E18" s="45"/>
      <c r="F18" s="45"/>
    </row>
    <row r="19" spans="2:13" s="21" customFormat="1" ht="15" x14ac:dyDescent="0.25">
      <c r="D19" s="45"/>
      <c r="E19" s="45"/>
      <c r="F19" s="45"/>
    </row>
    <row r="20" spans="2:13" ht="15" x14ac:dyDescent="0.25">
      <c r="B20" s="21"/>
      <c r="C20" s="21"/>
      <c r="D20" s="45"/>
      <c r="E20" s="45"/>
      <c r="F20" s="45"/>
      <c r="G20" s="21"/>
      <c r="H20" s="21"/>
      <c r="I20" s="21"/>
      <c r="J20" s="21"/>
      <c r="K20" s="21"/>
      <c r="L20" s="21"/>
      <c r="M20" s="21"/>
    </row>
    <row r="21" spans="2:13" ht="15" x14ac:dyDescent="0.25">
      <c r="B21" s="21"/>
      <c r="C21" s="21"/>
      <c r="D21" s="45"/>
      <c r="E21" s="45"/>
      <c r="F21" s="45"/>
      <c r="G21" s="21"/>
      <c r="H21" s="21"/>
      <c r="I21" s="21"/>
      <c r="J21" s="21"/>
      <c r="K21" s="21"/>
      <c r="L21" s="21"/>
      <c r="M21" s="21"/>
    </row>
  </sheetData>
  <sheetProtection algorithmName="SHA-512" hashValue="zGsrs2xbYRcSuvLr+xxKAv6VdgoOxjMMgIbO4gA1mIWeDNpybI7ukEv7PPA4D0OkUaD4Gbl4JOhtFQwmwl686Q==" saltValue="segB9VQnxh7Wqj3DxGmuMQ==" spinCount="100000" sheet="1" objects="1" scenarios="1"/>
  <mergeCells count="3">
    <mergeCell ref="B2:I2"/>
    <mergeCell ref="B3:J3"/>
    <mergeCell ref="B4:J4"/>
  </mergeCells>
  <pageMargins left="0.7" right="0.7" top="0.75" bottom="0.75" header="0.3" footer="0.3"/>
  <pageSetup paperSize="9"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à lire</vt:lpstr>
      <vt:lpstr>BPU</vt:lpstr>
      <vt:lpstr>DQE</vt:lpstr>
    </vt:vector>
  </TitlesOfParts>
  <Company>Grenoble INP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VIAU Muriel (viaum)</dc:creator>
  <cp:lastModifiedBy>MAURY-DABAJI Hejer (dabajih)</cp:lastModifiedBy>
  <dcterms:created xsi:type="dcterms:W3CDTF">2021-01-14T15:06:00Z</dcterms:created>
  <dcterms:modified xsi:type="dcterms:W3CDTF">2026-02-04T14:42:06Z</dcterms:modified>
</cp:coreProperties>
</file>